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475" windowHeight="9495" activeTab="0"/>
  </bookViews>
  <sheets>
    <sheet name="Example" sheetId="1" r:id="rId1"/>
    <sheet name="Your Package Pricing" sheetId="2" r:id="rId2"/>
  </sheets>
  <definedNames>
    <definedName name="_xlnm.Print_Area" localSheetId="0">'Example'!$A$4:$E$45</definedName>
  </definedNames>
  <calcPr fullCalcOnLoad="1"/>
</workbook>
</file>

<file path=xl/sharedStrings.xml><?xml version="1.0" encoding="utf-8"?>
<sst xmlns="http://schemas.openxmlformats.org/spreadsheetml/2006/main" count="119" uniqueCount="58">
  <si>
    <t>What is a legitimate retail value for an EPFX session in your area?</t>
  </si>
  <si>
    <t>What other services can you offer in your session? What is the value?</t>
  </si>
  <si>
    <t>1)</t>
  </si>
  <si>
    <t>2)</t>
  </si>
  <si>
    <t>3)</t>
  </si>
  <si>
    <t>What product(s) do you LOVE that you don't want them to leave without?</t>
  </si>
  <si>
    <t>4)</t>
  </si>
  <si>
    <t>Wholesale</t>
  </si>
  <si>
    <t>Retail</t>
  </si>
  <si>
    <t>What is the minimum you would like to make per session?</t>
  </si>
  <si>
    <t>What is a reasonable guestimate as to your overhead over 5 sessions?</t>
  </si>
  <si>
    <t>5)</t>
  </si>
  <si>
    <t>Per Session Price = Package Price / 5</t>
  </si>
  <si>
    <t>3 Session Package:  5 Session/Session Price + Upcharge</t>
  </si>
  <si>
    <t>Per Session Price</t>
  </si>
  <si>
    <t>Retail Value</t>
  </si>
  <si>
    <t>Savings</t>
  </si>
  <si>
    <t>6)</t>
  </si>
  <si>
    <t>7)</t>
  </si>
  <si>
    <t>8)</t>
  </si>
  <si>
    <t>Total</t>
  </si>
  <si>
    <t>What is the value of each session?  (1 retail + 2 Total Retail)</t>
  </si>
  <si>
    <t>What is the value of your first session? (3 + 4 Total Retail)</t>
  </si>
  <si>
    <t xml:space="preserve">7) </t>
  </si>
  <si>
    <t>9)</t>
  </si>
  <si>
    <t>10)</t>
  </si>
  <si>
    <t xml:space="preserve">5 Session Package:   </t>
  </si>
  <si>
    <t>Wholesale of 4)</t>
  </si>
  <si>
    <t>(include taxes, rent, referral program costs, discounts, etc)</t>
  </si>
  <si>
    <t>Individual Session Pricing:  3 Session/Session Price + Upcharge - 1st</t>
  </si>
  <si>
    <t>FollowUp Sessions</t>
  </si>
  <si>
    <t>Five times 6)</t>
  </si>
  <si>
    <t xml:space="preserve">1) </t>
  </si>
  <si>
    <t>1)  Best</t>
  </si>
  <si>
    <t>1)  The China Study by T. Colin Campbell</t>
  </si>
  <si>
    <t>2)  The Future of Food (DVD)</t>
  </si>
  <si>
    <t>3)  Mercout Test Kit</t>
  </si>
  <si>
    <t>What is a high although fairly common price for an EPFX session in your area?</t>
  </si>
  <si>
    <t>What is the VALUE of that service? What could people pay?</t>
  </si>
  <si>
    <t>What is the sum of the additional services you are offering?</t>
  </si>
  <si>
    <t>What is the sum of the additional services and your EPFX session together?</t>
  </si>
  <si>
    <t>What are the wholesale and retail costs of your welcome package items?</t>
  </si>
  <si>
    <t>What is the sum of these items?</t>
  </si>
  <si>
    <t>What is the sum of D3 (session) and D17 (retail welcome package)? This is your first session price.</t>
  </si>
  <si>
    <t>Example:  $100 rent, $50 gift card discount, $2 paperwork/forms, etc. $8 marketing (brochures, etc)</t>
  </si>
  <si>
    <t>Upcharge per session</t>
  </si>
  <si>
    <t>5 Package Price</t>
  </si>
  <si>
    <t>3 Package Price</t>
  </si>
  <si>
    <t xml:space="preserve">1)  </t>
  </si>
  <si>
    <t xml:space="preserve">2) </t>
  </si>
  <si>
    <t xml:space="preserve">3)  </t>
  </si>
  <si>
    <t>How much more per session will you charge when they only buy 3?</t>
  </si>
  <si>
    <t>What will you charge for individual sessions?  MUST be more than C36, your 3 session package price</t>
  </si>
  <si>
    <t>5 sessions at $80 each</t>
  </si>
  <si>
    <t>Your overhead expenses</t>
  </si>
  <si>
    <t>The cost to YOU of your welcome package</t>
  </si>
  <si>
    <t>Your 5 Session Package Pricing!! =)</t>
  </si>
  <si>
    <t>THIS IS AN EXAMPLE SHEET TO GO ALONG WITH THE FEE SCHEDULE DOCUMENT.  FILL IN YOUR NUMBERS IN THE YELLOW BOXES OF THE 'YOUR PACKAGE PRICING' TAB BELOW.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</si>
</sst>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 indent="2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4" fillId="3" borderId="9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D6" sqref="D6"/>
    </sheetView>
  </sheetViews>
  <sheetFormatPr defaultColWidth="9.140625" defaultRowHeight="12.75"/>
  <cols>
    <col min="1" max="1" width="4.00390625" style="5" customWidth="1"/>
    <col min="2" max="2" width="64.7109375" style="1" bestFit="1" customWidth="1"/>
    <col min="3" max="4" width="11.140625" style="7" customWidth="1"/>
    <col min="5" max="5" width="9.140625" style="7" customWidth="1"/>
    <col min="6" max="6" width="70.421875" style="1" bestFit="1" customWidth="1"/>
    <col min="7" max="16384" width="9.140625" style="1" customWidth="1"/>
  </cols>
  <sheetData>
    <row r="1" ht="15.75">
      <c r="B1" s="18" t="s">
        <v>57</v>
      </c>
    </row>
    <row r="2" ht="15.75">
      <c r="B2" s="19"/>
    </row>
    <row r="3" ht="15.75">
      <c r="B3" s="19"/>
    </row>
    <row r="4" spans="2:4" ht="16.5" thickBot="1">
      <c r="B4" s="20"/>
      <c r="D4" s="7" t="s">
        <v>8</v>
      </c>
    </row>
    <row r="6" spans="1:6" ht="15.75">
      <c r="A6" s="5" t="s">
        <v>2</v>
      </c>
      <c r="B6" s="1" t="s">
        <v>0</v>
      </c>
      <c r="C6" s="8"/>
      <c r="D6" s="15">
        <v>175</v>
      </c>
      <c r="F6" s="1" t="s">
        <v>37</v>
      </c>
    </row>
    <row r="8" spans="1:2" ht="15.75">
      <c r="A8" s="5" t="s">
        <v>3</v>
      </c>
      <c r="B8" s="1" t="s">
        <v>1</v>
      </c>
    </row>
    <row r="9" spans="2:6" ht="15.75">
      <c r="B9" s="2" t="s">
        <v>33</v>
      </c>
      <c r="C9" s="8"/>
      <c r="D9" s="15">
        <v>75</v>
      </c>
      <c r="F9" s="1" t="s">
        <v>38</v>
      </c>
    </row>
    <row r="10" spans="2:4" ht="15.75">
      <c r="B10" s="2" t="s">
        <v>3</v>
      </c>
      <c r="C10" s="8"/>
      <c r="D10" s="9"/>
    </row>
    <row r="11" spans="2:4" ht="16.5" thickBot="1">
      <c r="B11" s="2" t="s">
        <v>4</v>
      </c>
      <c r="C11" s="8"/>
      <c r="D11" s="10"/>
    </row>
    <row r="12" spans="2:6" ht="16.5" thickBot="1">
      <c r="B12" s="6" t="s">
        <v>20</v>
      </c>
      <c r="C12" s="8"/>
      <c r="D12" s="11">
        <f>SUM(D9:D11)</f>
        <v>75</v>
      </c>
      <c r="F12" s="1" t="s">
        <v>39</v>
      </c>
    </row>
    <row r="13" ht="16.5" thickBot="1">
      <c r="B13" s="2"/>
    </row>
    <row r="14" spans="1:6" ht="16.5" thickBot="1">
      <c r="A14" s="5" t="s">
        <v>4</v>
      </c>
      <c r="B14" s="4" t="s">
        <v>21</v>
      </c>
      <c r="C14" s="8"/>
      <c r="D14" s="11">
        <f>D6+D12</f>
        <v>250</v>
      </c>
      <c r="F14" s="1" t="s">
        <v>40</v>
      </c>
    </row>
    <row r="16" spans="1:4" ht="15.75">
      <c r="A16" s="5" t="s">
        <v>6</v>
      </c>
      <c r="B16" s="1" t="s">
        <v>5</v>
      </c>
      <c r="C16" s="7" t="s">
        <v>7</v>
      </c>
      <c r="D16" s="7" t="s">
        <v>8</v>
      </c>
    </row>
    <row r="17" spans="2:6" ht="15.75">
      <c r="B17" s="2" t="s">
        <v>34</v>
      </c>
      <c r="C17" s="15">
        <v>15</v>
      </c>
      <c r="D17" s="15">
        <v>20</v>
      </c>
      <c r="F17" s="1" t="s">
        <v>41</v>
      </c>
    </row>
    <row r="18" spans="2:4" ht="15.75">
      <c r="B18" s="2" t="s">
        <v>35</v>
      </c>
      <c r="C18" s="15">
        <v>25</v>
      </c>
      <c r="D18" s="15">
        <v>30</v>
      </c>
    </row>
    <row r="19" spans="2:4" ht="16.5" thickBot="1">
      <c r="B19" s="2" t="s">
        <v>36</v>
      </c>
      <c r="C19" s="16">
        <v>50</v>
      </c>
      <c r="D19" s="16">
        <v>70</v>
      </c>
    </row>
    <row r="20" spans="2:6" ht="16.5" thickBot="1">
      <c r="B20" s="6" t="s">
        <v>20</v>
      </c>
      <c r="C20" s="12">
        <f>SUM(C17:C19)</f>
        <v>90</v>
      </c>
      <c r="D20" s="13">
        <f>SUM(D17:D19)</f>
        <v>120</v>
      </c>
      <c r="F20" s="1" t="s">
        <v>42</v>
      </c>
    </row>
    <row r="21" ht="16.5" thickBot="1">
      <c r="B21" s="2"/>
    </row>
    <row r="22" spans="1:6" ht="16.5" thickBot="1">
      <c r="A22" s="5" t="s">
        <v>11</v>
      </c>
      <c r="B22" s="4" t="s">
        <v>22</v>
      </c>
      <c r="D22" s="11">
        <f>D14+D20</f>
        <v>370</v>
      </c>
      <c r="F22" s="1" t="s">
        <v>43</v>
      </c>
    </row>
    <row r="24" spans="1:3" ht="15.75">
      <c r="A24" s="5" t="s">
        <v>17</v>
      </c>
      <c r="B24" s="1" t="s">
        <v>9</v>
      </c>
      <c r="C24" s="15">
        <v>80</v>
      </c>
    </row>
    <row r="26" spans="1:6" ht="15.75">
      <c r="A26" s="5" t="s">
        <v>23</v>
      </c>
      <c r="B26" s="1" t="s">
        <v>10</v>
      </c>
      <c r="C26" s="15">
        <v>160</v>
      </c>
      <c r="F26" s="1" t="s">
        <v>44</v>
      </c>
    </row>
    <row r="27" ht="15.75">
      <c r="B27" s="1" t="s">
        <v>28</v>
      </c>
    </row>
    <row r="29" spans="1:2" ht="15.75">
      <c r="A29" s="5" t="s">
        <v>19</v>
      </c>
      <c r="B29" s="1" t="s">
        <v>26</v>
      </c>
    </row>
    <row r="30" spans="2:6" ht="15.75">
      <c r="B30" s="3" t="s">
        <v>31</v>
      </c>
      <c r="C30" s="9">
        <f>5*C24</f>
        <v>400</v>
      </c>
      <c r="F30" s="1" t="s">
        <v>53</v>
      </c>
    </row>
    <row r="31" spans="2:6" ht="15.75">
      <c r="B31" s="3" t="s">
        <v>18</v>
      </c>
      <c r="C31" s="9">
        <f>C26</f>
        <v>160</v>
      </c>
      <c r="F31" s="1" t="s">
        <v>54</v>
      </c>
    </row>
    <row r="32" spans="2:6" ht="16.5" thickBot="1">
      <c r="B32" s="3" t="s">
        <v>27</v>
      </c>
      <c r="C32" s="10">
        <f>C20</f>
        <v>90</v>
      </c>
      <c r="D32" s="7" t="s">
        <v>15</v>
      </c>
      <c r="E32" s="7" t="s">
        <v>16</v>
      </c>
      <c r="F32" s="1" t="s">
        <v>55</v>
      </c>
    </row>
    <row r="33" spans="2:6" ht="16.5" thickBot="1">
      <c r="B33" s="3" t="s">
        <v>46</v>
      </c>
      <c r="C33" s="11">
        <f>SUM(C30:C32)</f>
        <v>650</v>
      </c>
      <c r="D33" s="14">
        <f>D22+4*(D14)</f>
        <v>1370</v>
      </c>
      <c r="E33" s="11">
        <f>D33-C33</f>
        <v>720</v>
      </c>
      <c r="F33" s="1" t="s">
        <v>56</v>
      </c>
    </row>
    <row r="35" spans="2:3" ht="15.75">
      <c r="B35" s="3" t="s">
        <v>12</v>
      </c>
      <c r="C35" s="9">
        <f>C33/5</f>
        <v>130</v>
      </c>
    </row>
    <row r="37" spans="1:5" ht="15.75">
      <c r="A37" s="5" t="s">
        <v>24</v>
      </c>
      <c r="B37" s="1" t="s">
        <v>13</v>
      </c>
      <c r="D37" s="7" t="s">
        <v>15</v>
      </c>
      <c r="E37" s="7" t="s">
        <v>16</v>
      </c>
    </row>
    <row r="38" spans="2:6" ht="15.75">
      <c r="B38" s="3" t="s">
        <v>45</v>
      </c>
      <c r="C38" s="15">
        <v>20</v>
      </c>
      <c r="F38" s="1" t="s">
        <v>51</v>
      </c>
    </row>
    <row r="39" spans="2:3" ht="16.5" thickBot="1">
      <c r="B39" s="3" t="s">
        <v>14</v>
      </c>
      <c r="C39" s="10">
        <f>C35+C38</f>
        <v>150</v>
      </c>
    </row>
    <row r="40" spans="2:5" ht="16.5" thickBot="1">
      <c r="B40" s="3" t="s">
        <v>47</v>
      </c>
      <c r="C40" s="11">
        <f>3*C39</f>
        <v>450</v>
      </c>
      <c r="D40" s="14">
        <f>D22+2*D14</f>
        <v>870</v>
      </c>
      <c r="E40" s="11">
        <f>D40-C40</f>
        <v>420</v>
      </c>
    </row>
    <row r="41" spans="2:5" ht="15.75">
      <c r="B41" s="3"/>
      <c r="C41" s="8"/>
      <c r="D41" s="8"/>
      <c r="E41" s="8"/>
    </row>
    <row r="42" spans="4:5" ht="16.5" thickBot="1">
      <c r="D42" s="7" t="s">
        <v>15</v>
      </c>
      <c r="E42" s="7" t="s">
        <v>16</v>
      </c>
    </row>
    <row r="43" spans="1:6" ht="16.5" thickBot="1">
      <c r="A43" s="5" t="s">
        <v>25</v>
      </c>
      <c r="B43" s="1" t="s">
        <v>29</v>
      </c>
      <c r="C43" s="17">
        <v>200</v>
      </c>
      <c r="D43" s="14">
        <f>D22</f>
        <v>370</v>
      </c>
      <c r="E43" s="11">
        <f>D43-C43</f>
        <v>170</v>
      </c>
      <c r="F43" s="1" t="s">
        <v>52</v>
      </c>
    </row>
    <row r="44" spans="2:5" ht="16.5" thickBot="1">
      <c r="B44" s="3" t="s">
        <v>30</v>
      </c>
      <c r="C44" s="17">
        <v>150</v>
      </c>
      <c r="D44" s="14">
        <f>D14</f>
        <v>250</v>
      </c>
      <c r="E44" s="11">
        <f>D44-C44</f>
        <v>100</v>
      </c>
    </row>
  </sheetData>
  <sheetProtection sheet="1" objects="1" scenarios="1"/>
  <mergeCells count="1">
    <mergeCell ref="B1:B4"/>
  </mergeCells>
  <printOptions horizontalCentered="1"/>
  <pageMargins left="0.25" right="0.25" top="0.75" bottom="0.75" header="0.5" footer="0.5"/>
  <pageSetup orientation="portrait" r:id="rId1"/>
  <headerFooter alignWithMargins="0">
    <oddHeader>&amp;CFEE SCHEDULE WORKSHEET</oddHeader>
    <oddFooter>&amp;C&amp;"Arial,Italic"&amp;9Event Horizon Energetics,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B17" sqref="B17"/>
    </sheetView>
  </sheetViews>
  <sheetFormatPr defaultColWidth="9.140625" defaultRowHeight="12.75"/>
  <cols>
    <col min="1" max="1" width="4.00390625" style="5" customWidth="1"/>
    <col min="2" max="2" width="64.7109375" style="1" bestFit="1" customWidth="1"/>
    <col min="3" max="4" width="11.140625" style="7" customWidth="1"/>
    <col min="5" max="5" width="9.140625" style="7" customWidth="1"/>
    <col min="6" max="6" width="70.421875" style="1" bestFit="1" customWidth="1"/>
    <col min="7" max="16384" width="9.140625" style="1" customWidth="1"/>
  </cols>
  <sheetData>
    <row r="1" ht="15.75">
      <c r="D1" s="7" t="s">
        <v>8</v>
      </c>
    </row>
    <row r="3" spans="1:6" ht="15.75">
      <c r="A3" s="5" t="s">
        <v>2</v>
      </c>
      <c r="B3" s="1" t="s">
        <v>0</v>
      </c>
      <c r="C3" s="8"/>
      <c r="D3" s="15"/>
      <c r="F3" s="1" t="s">
        <v>37</v>
      </c>
    </row>
    <row r="5" spans="1:2" ht="15.75">
      <c r="A5" s="5" t="s">
        <v>3</v>
      </c>
      <c r="B5" s="1" t="s">
        <v>1</v>
      </c>
    </row>
    <row r="6" spans="2:6" ht="15.75">
      <c r="B6" s="2" t="s">
        <v>32</v>
      </c>
      <c r="C6" s="8"/>
      <c r="D6" s="15"/>
      <c r="F6" s="1" t="s">
        <v>38</v>
      </c>
    </row>
    <row r="7" spans="2:4" ht="15.75">
      <c r="B7" s="2" t="s">
        <v>3</v>
      </c>
      <c r="C7" s="8"/>
      <c r="D7" s="9"/>
    </row>
    <row r="8" spans="2:4" ht="16.5" thickBot="1">
      <c r="B8" s="2" t="s">
        <v>4</v>
      </c>
      <c r="C8" s="8"/>
      <c r="D8" s="10"/>
    </row>
    <row r="9" spans="2:6" ht="16.5" thickBot="1">
      <c r="B9" s="6" t="s">
        <v>20</v>
      </c>
      <c r="C9" s="8"/>
      <c r="D9" s="11">
        <f>SUM(D6:D8)</f>
        <v>0</v>
      </c>
      <c r="F9" s="1" t="s">
        <v>39</v>
      </c>
    </row>
    <row r="10" ht="16.5" thickBot="1">
      <c r="B10" s="2"/>
    </row>
    <row r="11" spans="1:6" ht="16.5" thickBot="1">
      <c r="A11" s="5" t="s">
        <v>4</v>
      </c>
      <c r="B11" s="4" t="s">
        <v>21</v>
      </c>
      <c r="C11" s="8"/>
      <c r="D11" s="11">
        <f>D3+D9</f>
        <v>0</v>
      </c>
      <c r="F11" s="1" t="s">
        <v>40</v>
      </c>
    </row>
    <row r="13" spans="1:4" ht="15.75">
      <c r="A13" s="5" t="s">
        <v>6</v>
      </c>
      <c r="B13" s="1" t="s">
        <v>5</v>
      </c>
      <c r="C13" s="7" t="s">
        <v>7</v>
      </c>
      <c r="D13" s="7" t="s">
        <v>8</v>
      </c>
    </row>
    <row r="14" spans="2:6" ht="15.75">
      <c r="B14" s="2" t="s">
        <v>48</v>
      </c>
      <c r="C14" s="15"/>
      <c r="D14" s="15"/>
      <c r="F14" s="1" t="s">
        <v>41</v>
      </c>
    </row>
    <row r="15" spans="2:4" ht="15.75">
      <c r="B15" s="2" t="s">
        <v>49</v>
      </c>
      <c r="C15" s="15"/>
      <c r="D15" s="15"/>
    </row>
    <row r="16" spans="2:4" ht="16.5" thickBot="1">
      <c r="B16" s="2" t="s">
        <v>50</v>
      </c>
      <c r="C16" s="16"/>
      <c r="D16" s="16"/>
    </row>
    <row r="17" spans="2:6" ht="16.5" thickBot="1">
      <c r="B17" s="6" t="s">
        <v>20</v>
      </c>
      <c r="C17" s="12">
        <f>SUM(C14:C16)</f>
        <v>0</v>
      </c>
      <c r="D17" s="13">
        <f>SUM(D14:D16)</f>
        <v>0</v>
      </c>
      <c r="F17" s="1" t="s">
        <v>42</v>
      </c>
    </row>
    <row r="18" ht="16.5" thickBot="1">
      <c r="B18" s="2"/>
    </row>
    <row r="19" spans="1:6" ht="16.5" thickBot="1">
      <c r="A19" s="5" t="s">
        <v>11</v>
      </c>
      <c r="B19" s="4" t="s">
        <v>22</v>
      </c>
      <c r="D19" s="11">
        <f>D11+D17</f>
        <v>0</v>
      </c>
      <c r="F19" s="1" t="s">
        <v>43</v>
      </c>
    </row>
    <row r="21" spans="1:3" ht="15.75">
      <c r="A21" s="5" t="s">
        <v>17</v>
      </c>
      <c r="B21" s="1" t="s">
        <v>9</v>
      </c>
      <c r="C21" s="15"/>
    </row>
    <row r="23" spans="1:6" ht="15.75">
      <c r="A23" s="5" t="s">
        <v>23</v>
      </c>
      <c r="B23" s="1" t="s">
        <v>10</v>
      </c>
      <c r="C23" s="15"/>
      <c r="F23" s="1" t="s">
        <v>44</v>
      </c>
    </row>
    <row r="24" ht="15.75">
      <c r="B24" s="1" t="s">
        <v>28</v>
      </c>
    </row>
    <row r="26" spans="1:2" ht="15.75">
      <c r="A26" s="5" t="s">
        <v>19</v>
      </c>
      <c r="B26" s="1" t="s">
        <v>26</v>
      </c>
    </row>
    <row r="27" spans="2:3" ht="15.75">
      <c r="B27" s="3" t="s">
        <v>31</v>
      </c>
      <c r="C27" s="9">
        <f>5*C21</f>
        <v>0</v>
      </c>
    </row>
    <row r="28" spans="2:3" ht="15.75">
      <c r="B28" s="3" t="s">
        <v>18</v>
      </c>
      <c r="C28" s="9">
        <f>C23</f>
        <v>0</v>
      </c>
    </row>
    <row r="29" spans="2:5" ht="16.5" thickBot="1">
      <c r="B29" s="3" t="s">
        <v>27</v>
      </c>
      <c r="C29" s="10">
        <f>C17</f>
        <v>0</v>
      </c>
      <c r="D29" s="7" t="s">
        <v>15</v>
      </c>
      <c r="E29" s="7" t="s">
        <v>16</v>
      </c>
    </row>
    <row r="30" spans="2:5" ht="16.5" thickBot="1">
      <c r="B30" s="3" t="s">
        <v>46</v>
      </c>
      <c r="C30" s="11">
        <f>SUM(C27:C29)</f>
        <v>0</v>
      </c>
      <c r="D30" s="14">
        <f>D19+4*(D11)</f>
        <v>0</v>
      </c>
      <c r="E30" s="11">
        <f>D30-C30</f>
        <v>0</v>
      </c>
    </row>
    <row r="32" spans="2:3" ht="15.75">
      <c r="B32" s="3" t="s">
        <v>12</v>
      </c>
      <c r="C32" s="9">
        <f>C30/5</f>
        <v>0</v>
      </c>
    </row>
    <row r="34" spans="1:5" ht="15.75">
      <c r="A34" s="5" t="s">
        <v>24</v>
      </c>
      <c r="B34" s="1" t="s">
        <v>13</v>
      </c>
      <c r="D34" s="7" t="s">
        <v>15</v>
      </c>
      <c r="E34" s="7" t="s">
        <v>16</v>
      </c>
    </row>
    <row r="35" spans="2:6" ht="15.75">
      <c r="B35" s="3" t="s">
        <v>45</v>
      </c>
      <c r="C35" s="15"/>
      <c r="F35" s="1" t="s">
        <v>51</v>
      </c>
    </row>
    <row r="36" spans="2:3" ht="16.5" thickBot="1">
      <c r="B36" s="3" t="s">
        <v>14</v>
      </c>
      <c r="C36" s="10">
        <f>C32+C35</f>
        <v>0</v>
      </c>
    </row>
    <row r="37" spans="2:5" ht="16.5" thickBot="1">
      <c r="B37" s="3" t="s">
        <v>47</v>
      </c>
      <c r="C37" s="11">
        <f>3*C36</f>
        <v>0</v>
      </c>
      <c r="D37" s="14">
        <f>D19+2*D11</f>
        <v>0</v>
      </c>
      <c r="E37" s="11">
        <f>D37-C37</f>
        <v>0</v>
      </c>
    </row>
    <row r="38" spans="2:5" ht="15.75">
      <c r="B38" s="3"/>
      <c r="C38" s="8"/>
      <c r="D38" s="8"/>
      <c r="E38" s="8"/>
    </row>
    <row r="39" spans="4:5" ht="16.5" thickBot="1">
      <c r="D39" s="7" t="s">
        <v>15</v>
      </c>
      <c r="E39" s="7" t="s">
        <v>16</v>
      </c>
    </row>
    <row r="40" spans="1:6" ht="16.5" thickBot="1">
      <c r="A40" s="5" t="s">
        <v>25</v>
      </c>
      <c r="B40" s="1" t="s">
        <v>29</v>
      </c>
      <c r="C40" s="17"/>
      <c r="D40" s="14">
        <f>D19</f>
        <v>0</v>
      </c>
      <c r="E40" s="11">
        <f>D40-C40</f>
        <v>0</v>
      </c>
      <c r="F40" s="1" t="s">
        <v>52</v>
      </c>
    </row>
    <row r="41" spans="2:5" ht="16.5" thickBot="1">
      <c r="B41" s="3" t="s">
        <v>30</v>
      </c>
      <c r="C41" s="17"/>
      <c r="D41" s="14">
        <f>D11</f>
        <v>0</v>
      </c>
      <c r="E41" s="11">
        <f>D41-C41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Rockwell Automation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Event Horizon Energe</dc:creator>
  <cp:keywords/>
  <dc:description/>
  <cp:lastModifiedBy>Event Horizon Energe</cp:lastModifiedBy>
  <cp:lastPrinted>2008-07-26T06:42:13Z</cp:lastPrinted>
  <dcterms:created xsi:type="dcterms:W3CDTF">2008-07-26T05:34:38Z</dcterms:created>
  <dcterms:modified xsi:type="dcterms:W3CDTF">2009-01-13T03:54:27Z</dcterms:modified>
  <cp:category/>
  <cp:version/>
  <cp:contentType/>
  <cp:contentStatus/>
</cp:coreProperties>
</file>